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H81" i="1"/>
  <c r="I81" i="1"/>
  <c r="G62" i="1"/>
  <c r="F119" i="1"/>
  <c r="F138" i="1"/>
  <c r="F157" i="1"/>
  <c r="F176" i="1"/>
  <c r="F195" i="1"/>
  <c r="I24" i="1"/>
  <c r="F24" i="1"/>
  <c r="F196" i="1" s="1"/>
  <c r="J24" i="1"/>
  <c r="J196" i="1" s="1"/>
  <c r="H24" i="1"/>
  <c r="H196" i="1" s="1"/>
  <c r="G24" i="1"/>
  <c r="G196" i="1" s="1"/>
  <c r="I196" i="1" l="1"/>
</calcChain>
</file>

<file path=xl/sharedStrings.xml><?xml version="1.0" encoding="utf-8"?>
<sst xmlns="http://schemas.openxmlformats.org/spreadsheetml/2006/main" count="206" uniqueCount="50">
  <si>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</si>
  <si>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</si>
  <si>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</si>
  <si>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</si>
  <si>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</si>
  <si>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</si>
  <si>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</si>
  <si>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</si>
  <si>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</si>
  <si>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</si>
  <si>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</si>
  <si>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</si>
  <si>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</si>
  <si>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</si>
  <si>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</si>
  <si>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</si>
  <si>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</si>
  <si>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</si>
  <si>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</si>
  <si>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</si>
  <si>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</si>
  <si>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</si>
  <si>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</si>
  <si>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</si>
  <si>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</si>
  <si>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</si>
  <si>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</si>
  <si>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</si>
  <si>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</si>
  <si>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</si>
  <si>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</si>
  <si>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</si>
  <si>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</si>
  <si>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</si>
  <si>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</si>
  <si>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</si>
  <si>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Попов А.В.</t>
  </si>
  <si>
    <t>Макаронные изделия отварные</t>
  </si>
  <si>
    <t>Котлета мясная</t>
  </si>
  <si>
    <t>Чай с сахаром</t>
  </si>
  <si>
    <t>Хлеб</t>
  </si>
  <si>
    <t>Яблоко</t>
  </si>
  <si>
    <t>Соус томатный</t>
  </si>
  <si>
    <t>Суп картофельный с крупой и рыб кон</t>
  </si>
  <si>
    <t>Кисель</t>
  </si>
  <si>
    <t>Апельсин</t>
  </si>
  <si>
    <t>Каша гречневая рассыпчатая</t>
  </si>
  <si>
    <t>Тефтели из говядины с рисом</t>
  </si>
  <si>
    <t>Жаркое по-домашнему</t>
  </si>
  <si>
    <t>Мирненский филиал 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</si>
</sst>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49</v>
      </c>
      <c r="D1" s="63"/>
      <c r="E1" s="63"/>
      <c r="F1" s="13" t="s">
        <v>16</v>
      </c>
      <c r="G1" s="2" t="s">
        <v>17</v>
      </c>
      <c r="H1" s="64" t="s">
        <v>35</v>
      </c>
      <c r="I1" s="64"/>
      <c r="J1" s="64"/>
      <c r="K1" s="64"/>
    </row>
    <row r="2" spans="1:11" ht="18" x14ac:dyDescent="0.2">
      <c r="A2" s="36" t="s">
        <v>6</v>
      </c>
      <c r="C2" s="2"/>
      <c r="G2" s="2" t="s">
        <v>18</v>
      </c>
      <c r="H2" s="64" t="s">
        <v>36</v>
      </c>
      <c r="I2" s="64"/>
      <c r="J2" s="64"/>
      <c r="K2" s="6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5">
        <v>45537</v>
      </c>
      <c r="I3" s="66"/>
      <c r="J3" s="66"/>
      <c r="K3" s="6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/>
      <c r="F6" s="49"/>
      <c r="G6" s="49"/>
      <c r="H6" s="49"/>
      <c r="I6" s="52"/>
      <c r="J6" s="49"/>
      <c r="K6" s="54"/>
    </row>
    <row r="7" spans="1:11" ht="15" x14ac:dyDescent="0.25">
      <c r="A7" s="24"/>
      <c r="B7" s="16"/>
      <c r="C7" s="11"/>
      <c r="D7" s="6"/>
      <c r="E7" s="50"/>
      <c r="F7" s="51"/>
      <c r="G7" s="51"/>
      <c r="H7" s="51"/>
      <c r="I7" s="53"/>
      <c r="J7" s="51"/>
      <c r="K7" s="6"/>
    </row>
    <row r="8" spans="1:11" ht="15" x14ac:dyDescent="0.25">
      <c r="A8" s="24"/>
      <c r="B8" s="16"/>
      <c r="C8" s="11"/>
      <c r="D8" s="7" t="s">
        <v>22</v>
      </c>
      <c r="E8" s="50"/>
      <c r="F8" s="51"/>
      <c r="G8" s="51"/>
      <c r="H8" s="51"/>
      <c r="I8" s="53"/>
      <c r="J8" s="51"/>
      <c r="K8" s="6"/>
    </row>
    <row r="9" spans="1:11" ht="15" x14ac:dyDescent="0.25">
      <c r="A9" s="24"/>
      <c r="B9" s="16"/>
      <c r="C9" s="11"/>
      <c r="D9" s="7" t="s">
        <v>23</v>
      </c>
      <c r="E9" s="50"/>
      <c r="F9" s="51"/>
      <c r="G9" s="51"/>
      <c r="H9" s="51"/>
      <c r="I9" s="53"/>
      <c r="J9" s="51"/>
      <c r="K9" s="6"/>
    </row>
    <row r="10" spans="1:11" ht="15" x14ac:dyDescent="0.25">
      <c r="A10" s="24"/>
      <c r="B10" s="16"/>
      <c r="C10" s="11"/>
      <c r="D10" s="7" t="s">
        <v>24</v>
      </c>
      <c r="E10" s="50"/>
      <c r="F10" s="51"/>
      <c r="G10" s="51"/>
      <c r="H10" s="51"/>
      <c r="I10" s="53"/>
      <c r="J10" s="51"/>
      <c r="K10" s="6"/>
    </row>
    <row r="11" spans="1:11" ht="15" x14ac:dyDescent="0.25">
      <c r="A11" s="24"/>
      <c r="B11" s="16"/>
      <c r="C11" s="11"/>
      <c r="D11" s="6"/>
      <c r="E11" s="50"/>
      <c r="F11" s="51"/>
      <c r="G11" s="51"/>
      <c r="H11" s="51"/>
      <c r="I11" s="53"/>
      <c r="J11" s="51"/>
      <c r="K11" s="6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9" t="s">
        <v>4</v>
      </c>
      <c r="D24" s="6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37</v>
      </c>
      <c r="F25" s="49">
        <v>150</v>
      </c>
      <c r="G25" s="49">
        <v>3.68</v>
      </c>
      <c r="H25" s="49">
        <v>3.53</v>
      </c>
      <c r="I25" s="52">
        <v>23.56</v>
      </c>
      <c r="J25" s="49">
        <v>140.72999999999999</v>
      </c>
      <c r="K25" s="54">
        <v>204</v>
      </c>
    </row>
    <row r="26" spans="1:11" ht="15" x14ac:dyDescent="0.25">
      <c r="A26" s="15"/>
      <c r="B26" s="16"/>
      <c r="C26" s="11"/>
      <c r="D26" s="6"/>
      <c r="E26" s="50" t="s">
        <v>38</v>
      </c>
      <c r="F26" s="51">
        <v>70</v>
      </c>
      <c r="G26" s="51">
        <v>21.96</v>
      </c>
      <c r="H26" s="51">
        <v>24.21</v>
      </c>
      <c r="I26" s="53">
        <v>6.74</v>
      </c>
      <c r="J26" s="51">
        <v>331.53</v>
      </c>
      <c r="K26" s="6">
        <v>171</v>
      </c>
    </row>
    <row r="27" spans="1:11" ht="15" x14ac:dyDescent="0.25">
      <c r="A27" s="15"/>
      <c r="B27" s="16"/>
      <c r="C27" s="11"/>
      <c r="D27" s="7" t="s">
        <v>22</v>
      </c>
      <c r="E27" s="50" t="s">
        <v>39</v>
      </c>
      <c r="F27" s="51">
        <v>200</v>
      </c>
      <c r="G27" s="51">
        <v>0.12</v>
      </c>
      <c r="H27" s="51">
        <v>0</v>
      </c>
      <c r="I27" s="53">
        <v>12.04</v>
      </c>
      <c r="J27" s="51">
        <v>48.64</v>
      </c>
      <c r="K27" s="6">
        <v>271</v>
      </c>
    </row>
    <row r="28" spans="1:11" ht="15" x14ac:dyDescent="0.25">
      <c r="A28" s="15"/>
      <c r="B28" s="16"/>
      <c r="C28" s="11"/>
      <c r="D28" s="7" t="s">
        <v>23</v>
      </c>
      <c r="E28" s="50" t="s">
        <v>40</v>
      </c>
      <c r="F28" s="51">
        <v>40</v>
      </c>
      <c r="G28" s="51">
        <v>3.06</v>
      </c>
      <c r="H28" s="51">
        <v>1.32</v>
      </c>
      <c r="I28" s="53">
        <v>20.239999999999998</v>
      </c>
      <c r="J28" s="51">
        <v>106</v>
      </c>
      <c r="K28" s="6"/>
    </row>
    <row r="29" spans="1:11" ht="15.75" thickBot="1" x14ac:dyDescent="0.3">
      <c r="A29" s="15"/>
      <c r="B29" s="16"/>
      <c r="C29" s="11"/>
      <c r="D29" s="7" t="s">
        <v>24</v>
      </c>
      <c r="E29" s="50" t="s">
        <v>41</v>
      </c>
      <c r="F29" s="51">
        <v>175</v>
      </c>
      <c r="G29" s="51">
        <v>0.4</v>
      </c>
      <c r="H29" s="51">
        <v>0.4</v>
      </c>
      <c r="I29" s="53">
        <v>9.8000000000000007</v>
      </c>
      <c r="J29" s="51">
        <v>47</v>
      </c>
      <c r="K29" s="6"/>
    </row>
    <row r="30" spans="1:11" ht="15" x14ac:dyDescent="0.25">
      <c r="A30" s="15"/>
      <c r="B30" s="16"/>
      <c r="C30" s="11"/>
      <c r="D30" s="58" t="s">
        <v>21</v>
      </c>
      <c r="E30" s="50" t="s">
        <v>42</v>
      </c>
      <c r="F30" s="51">
        <v>30</v>
      </c>
      <c r="G30" s="51">
        <v>0.54</v>
      </c>
      <c r="H30" s="51">
        <v>3.67</v>
      </c>
      <c r="I30" s="53">
        <v>5.24</v>
      </c>
      <c r="J30" s="51">
        <v>56.15</v>
      </c>
      <c r="K30" s="6">
        <v>238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665</v>
      </c>
      <c r="G32" s="20">
        <f t="shared" ref="G32" si="3">SUM(G25:G31)</f>
        <v>29.759999999999998</v>
      </c>
      <c r="H32" s="20">
        <f t="shared" ref="H32" si="4">SUM(H25:H31)</f>
        <v>33.130000000000003</v>
      </c>
      <c r="I32" s="20">
        <f t="shared" ref="I32" si="5">SUM(I25:I31)</f>
        <v>77.61999999999999</v>
      </c>
      <c r="J32" s="20">
        <f t="shared" ref="J32" si="6">SUM(J25:J31)</f>
        <v>730.05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9" t="s">
        <v>4</v>
      </c>
      <c r="D43" s="60"/>
      <c r="E43" s="32"/>
      <c r="F43" s="33">
        <f>F32+F42</f>
        <v>665</v>
      </c>
      <c r="G43" s="33">
        <f t="shared" ref="G43" si="11">G32+G42</f>
        <v>29.759999999999998</v>
      </c>
      <c r="H43" s="33">
        <f t="shared" ref="H43" si="12">H32+H42</f>
        <v>33.130000000000003</v>
      </c>
      <c r="I43" s="33">
        <f t="shared" ref="I43" si="13">I32+I42</f>
        <v>77.61999999999999</v>
      </c>
      <c r="J43" s="33">
        <f t="shared" ref="J43" si="14">J32+J42</f>
        <v>730.05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8" t="s">
        <v>43</v>
      </c>
      <c r="F44" s="49">
        <v>250</v>
      </c>
      <c r="G44" s="49">
        <v>6.22</v>
      </c>
      <c r="H44" s="49">
        <v>8.2100000000000009</v>
      </c>
      <c r="I44" s="52">
        <v>18.39</v>
      </c>
      <c r="J44" s="49">
        <v>170.98</v>
      </c>
      <c r="K44" s="54">
        <v>63</v>
      </c>
    </row>
    <row r="45" spans="1:11" ht="15" x14ac:dyDescent="0.25">
      <c r="A45" s="24"/>
      <c r="B45" s="16"/>
      <c r="C45" s="11"/>
      <c r="D45" s="6"/>
      <c r="E45" s="50"/>
      <c r="F45" s="51"/>
      <c r="G45" s="51"/>
      <c r="H45" s="51"/>
      <c r="I45" s="53"/>
      <c r="J45" s="51"/>
      <c r="K45" s="6"/>
    </row>
    <row r="46" spans="1:11" ht="15" x14ac:dyDescent="0.25">
      <c r="A46" s="24"/>
      <c r="B46" s="16"/>
      <c r="C46" s="11"/>
      <c r="D46" s="7" t="s">
        <v>22</v>
      </c>
      <c r="E46" s="50" t="s">
        <v>44</v>
      </c>
      <c r="F46" s="51">
        <v>200</v>
      </c>
      <c r="G46" s="51">
        <v>1.36</v>
      </c>
      <c r="H46" s="51">
        <v>0</v>
      </c>
      <c r="I46" s="53">
        <v>29.02</v>
      </c>
      <c r="J46" s="51">
        <v>116.19</v>
      </c>
      <c r="K46" s="6">
        <v>247</v>
      </c>
    </row>
    <row r="47" spans="1:11" ht="15" x14ac:dyDescent="0.25">
      <c r="A47" s="24"/>
      <c r="B47" s="16"/>
      <c r="C47" s="11"/>
      <c r="D47" s="7" t="s">
        <v>23</v>
      </c>
      <c r="E47" s="50" t="s">
        <v>40</v>
      </c>
      <c r="F47" s="51">
        <v>40</v>
      </c>
      <c r="G47" s="51">
        <v>3.06</v>
      </c>
      <c r="H47" s="51">
        <v>1.32</v>
      </c>
      <c r="I47" s="53">
        <v>20.239999999999998</v>
      </c>
      <c r="J47" s="51">
        <v>106</v>
      </c>
      <c r="K47" s="6"/>
    </row>
    <row r="48" spans="1:11" ht="15" x14ac:dyDescent="0.25">
      <c r="A48" s="24"/>
      <c r="B48" s="16"/>
      <c r="C48" s="11"/>
      <c r="D48" s="7" t="s">
        <v>24</v>
      </c>
      <c r="E48" s="55" t="s">
        <v>45</v>
      </c>
      <c r="F48" s="56">
        <v>300</v>
      </c>
      <c r="G48" s="56">
        <v>2.7</v>
      </c>
      <c r="H48" s="56">
        <v>0.6</v>
      </c>
      <c r="I48" s="57">
        <v>24.3</v>
      </c>
      <c r="J48" s="56">
        <v>108</v>
      </c>
      <c r="K48" s="6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790</v>
      </c>
      <c r="G51" s="20">
        <f t="shared" ref="G51" si="15">SUM(G44:G50)</f>
        <v>13.34</v>
      </c>
      <c r="H51" s="20">
        <f t="shared" ref="H51" si="16">SUM(H44:H50)</f>
        <v>10.130000000000001</v>
      </c>
      <c r="I51" s="20">
        <f t="shared" ref="I51" si="17">SUM(I44:I50)</f>
        <v>91.949999999999989</v>
      </c>
      <c r="J51" s="20">
        <f t="shared" ref="J51" si="18">SUM(J44:J50)</f>
        <v>501.16999999999996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9" t="s">
        <v>4</v>
      </c>
      <c r="D62" s="60"/>
      <c r="E62" s="32"/>
      <c r="F62" s="33">
        <f>F51+F61</f>
        <v>790</v>
      </c>
      <c r="G62" s="33">
        <f t="shared" ref="G62" si="23">G51+G61</f>
        <v>13.34</v>
      </c>
      <c r="H62" s="33">
        <f t="shared" ref="H62" si="24">H51+H61</f>
        <v>10.130000000000001</v>
      </c>
      <c r="I62" s="33">
        <f t="shared" ref="I62" si="25">I51+I61</f>
        <v>91.949999999999989</v>
      </c>
      <c r="J62" s="33">
        <f t="shared" ref="J62" si="26">J51+J61</f>
        <v>501.16999999999996</v>
      </c>
      <c r="K62" s="33"/>
    </row>
    <row r="63" spans="1:11" ht="15.75" thickBot="1" x14ac:dyDescent="0.3">
      <c r="A63" s="21">
        <v>1</v>
      </c>
      <c r="B63" s="22">
        <v>4</v>
      </c>
      <c r="C63" s="23" t="s">
        <v>20</v>
      </c>
      <c r="D63" s="5" t="s">
        <v>21</v>
      </c>
      <c r="E63" s="48" t="s">
        <v>46</v>
      </c>
      <c r="F63" s="49">
        <v>150</v>
      </c>
      <c r="G63" s="49">
        <v>5.82</v>
      </c>
      <c r="H63" s="49">
        <v>3.62</v>
      </c>
      <c r="I63" s="52">
        <v>30</v>
      </c>
      <c r="J63" s="49">
        <v>175.87</v>
      </c>
      <c r="K63" s="54">
        <v>196</v>
      </c>
    </row>
    <row r="64" spans="1:11" ht="15" x14ac:dyDescent="0.25">
      <c r="A64" s="24"/>
      <c r="B64" s="16"/>
      <c r="C64" s="11"/>
      <c r="D64" s="58" t="s">
        <v>21</v>
      </c>
      <c r="E64" s="50" t="s">
        <v>47</v>
      </c>
      <c r="F64" s="51">
        <v>70</v>
      </c>
      <c r="G64" s="51">
        <v>9.16</v>
      </c>
      <c r="H64" s="51">
        <v>13.53</v>
      </c>
      <c r="I64" s="53">
        <v>9.44</v>
      </c>
      <c r="J64" s="51">
        <v>196.14</v>
      </c>
      <c r="K64" s="6">
        <v>182</v>
      </c>
    </row>
    <row r="65" spans="1:11" ht="15" x14ac:dyDescent="0.25">
      <c r="A65" s="24"/>
      <c r="B65" s="16"/>
      <c r="C65" s="11"/>
      <c r="D65" s="7" t="s">
        <v>22</v>
      </c>
      <c r="E65" s="50" t="s">
        <v>39</v>
      </c>
      <c r="F65" s="51">
        <v>200</v>
      </c>
      <c r="G65" s="51">
        <v>0</v>
      </c>
      <c r="H65" s="51">
        <v>0</v>
      </c>
      <c r="I65" s="53">
        <v>12</v>
      </c>
      <c r="J65" s="51">
        <v>49</v>
      </c>
      <c r="K65" s="6">
        <v>271</v>
      </c>
    </row>
    <row r="66" spans="1:11" ht="15" x14ac:dyDescent="0.25">
      <c r="A66" s="24"/>
      <c r="B66" s="16"/>
      <c r="C66" s="11"/>
      <c r="D66" s="7" t="s">
        <v>23</v>
      </c>
      <c r="E66" s="50" t="s">
        <v>40</v>
      </c>
      <c r="F66" s="51">
        <v>40</v>
      </c>
      <c r="G66" s="51">
        <v>3.06</v>
      </c>
      <c r="H66" s="51">
        <v>1.32</v>
      </c>
      <c r="I66" s="53">
        <v>20.239999999999998</v>
      </c>
      <c r="J66" s="51">
        <v>106</v>
      </c>
      <c r="K66" s="6"/>
    </row>
    <row r="67" spans="1:11" ht="15.75" thickBot="1" x14ac:dyDescent="0.3">
      <c r="A67" s="24"/>
      <c r="B67" s="16"/>
      <c r="C67" s="11"/>
      <c r="D67" s="7" t="s">
        <v>24</v>
      </c>
      <c r="E67" s="50" t="s">
        <v>41</v>
      </c>
      <c r="F67" s="51">
        <v>175</v>
      </c>
      <c r="G67" s="51">
        <v>0.4</v>
      </c>
      <c r="H67" s="51">
        <v>0.4</v>
      </c>
      <c r="I67" s="53">
        <v>9.8000000000000007</v>
      </c>
      <c r="J67" s="51">
        <v>42</v>
      </c>
      <c r="K67" s="6"/>
    </row>
    <row r="68" spans="1:11" ht="15" x14ac:dyDescent="0.25">
      <c r="A68" s="24"/>
      <c r="B68" s="16"/>
      <c r="C68" s="11"/>
      <c r="D68" s="58" t="s">
        <v>21</v>
      </c>
      <c r="E68" s="50" t="s">
        <v>42</v>
      </c>
      <c r="F68" s="51">
        <v>30</v>
      </c>
      <c r="G68" s="51">
        <v>0.54</v>
      </c>
      <c r="H68" s="51">
        <v>3.67</v>
      </c>
      <c r="I68" s="53">
        <v>5.24</v>
      </c>
      <c r="J68" s="51">
        <v>56.15</v>
      </c>
      <c r="K68" s="6">
        <v>238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665</v>
      </c>
      <c r="G70" s="20">
        <f t="shared" ref="G70" si="27">SUM(G63:G69)</f>
        <v>18.979999999999997</v>
      </c>
      <c r="H70" s="20">
        <f t="shared" ref="H70" si="28">SUM(H63:H69)</f>
        <v>22.54</v>
      </c>
      <c r="I70" s="20">
        <f t="shared" ref="I70" si="29">SUM(I63:I69)</f>
        <v>86.719999999999985</v>
      </c>
      <c r="J70" s="20">
        <f t="shared" ref="J70" si="30">SUM(J63:J69)</f>
        <v>625.16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9" t="s">
        <v>4</v>
      </c>
      <c r="D81" s="60"/>
      <c r="E81" s="32"/>
      <c r="F81" s="33">
        <f>F70+F80</f>
        <v>665</v>
      </c>
      <c r="G81" s="33">
        <f t="shared" ref="G81" si="35">G70+G80</f>
        <v>18.979999999999997</v>
      </c>
      <c r="H81" s="33">
        <f t="shared" ref="H81" si="36">H70+H80</f>
        <v>22.54</v>
      </c>
      <c r="I81" s="33">
        <f t="shared" ref="I81" si="37">I70+I80</f>
        <v>86.719999999999985</v>
      </c>
      <c r="J81" s="33">
        <f t="shared" ref="J81" si="38">J70+J80</f>
        <v>625.16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8" t="s">
        <v>48</v>
      </c>
      <c r="F82" s="49">
        <v>220</v>
      </c>
      <c r="G82" s="49">
        <v>22.54</v>
      </c>
      <c r="H82" s="49">
        <v>17.329999999999998</v>
      </c>
      <c r="I82" s="52">
        <v>22.13</v>
      </c>
      <c r="J82" s="49">
        <v>334.08</v>
      </c>
      <c r="K82" s="54">
        <v>163</v>
      </c>
    </row>
    <row r="83" spans="1:11" ht="15" x14ac:dyDescent="0.25">
      <c r="A83" s="24"/>
      <c r="B83" s="16"/>
      <c r="C83" s="11"/>
      <c r="D83" s="6"/>
      <c r="E83" s="50"/>
      <c r="F83" s="51"/>
      <c r="G83" s="51"/>
      <c r="H83" s="51"/>
      <c r="I83" s="53"/>
      <c r="J83" s="51"/>
      <c r="K83" s="6"/>
    </row>
    <row r="84" spans="1:11" ht="15" x14ac:dyDescent="0.25">
      <c r="A84" s="24"/>
      <c r="B84" s="16"/>
      <c r="C84" s="11"/>
      <c r="D84" s="7" t="s">
        <v>22</v>
      </c>
      <c r="E84" s="50" t="s">
        <v>39</v>
      </c>
      <c r="F84" s="51">
        <v>200</v>
      </c>
      <c r="G84" s="51">
        <v>0</v>
      </c>
      <c r="H84" s="51">
        <v>0</v>
      </c>
      <c r="I84" s="53">
        <v>12</v>
      </c>
      <c r="J84" s="51">
        <v>49</v>
      </c>
      <c r="K84" s="6">
        <v>271</v>
      </c>
    </row>
    <row r="85" spans="1:11" ht="15" x14ac:dyDescent="0.25">
      <c r="A85" s="24"/>
      <c r="B85" s="16"/>
      <c r="C85" s="11"/>
      <c r="D85" s="7" t="s">
        <v>23</v>
      </c>
      <c r="E85" s="50" t="s">
        <v>40</v>
      </c>
      <c r="F85" s="51">
        <v>40</v>
      </c>
      <c r="G85" s="51">
        <v>3.06</v>
      </c>
      <c r="H85" s="51">
        <v>1.32</v>
      </c>
      <c r="I85" s="53">
        <v>20.239999999999998</v>
      </c>
      <c r="J85" s="51">
        <v>106</v>
      </c>
      <c r="K85" s="6"/>
    </row>
    <row r="86" spans="1:11" ht="15" x14ac:dyDescent="0.25">
      <c r="A86" s="24"/>
      <c r="B86" s="16"/>
      <c r="C86" s="11"/>
      <c r="D86" s="7" t="s">
        <v>24</v>
      </c>
      <c r="E86" s="50" t="s">
        <v>45</v>
      </c>
      <c r="F86" s="51">
        <v>300</v>
      </c>
      <c r="G86" s="51">
        <v>2.7</v>
      </c>
      <c r="H86" s="51">
        <v>0.6</v>
      </c>
      <c r="I86" s="53">
        <v>24.3</v>
      </c>
      <c r="J86" s="51">
        <v>108</v>
      </c>
      <c r="K86" s="6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760</v>
      </c>
      <c r="G89" s="20">
        <f t="shared" ref="G89" si="39">SUM(G82:G88)</f>
        <v>28.299999999999997</v>
      </c>
      <c r="H89" s="20">
        <f t="shared" ref="H89" si="40">SUM(H82:H88)</f>
        <v>19.25</v>
      </c>
      <c r="I89" s="20">
        <f t="shared" ref="I89" si="41">SUM(I82:I88)</f>
        <v>78.669999999999987</v>
      </c>
      <c r="J89" s="20">
        <f t="shared" ref="J89" si="42">SUM(J82:J88)</f>
        <v>597.07999999999993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9" t="s">
        <v>4</v>
      </c>
      <c r="D100" s="60"/>
      <c r="E100" s="32"/>
      <c r="F100" s="33">
        <f>F89+F99</f>
        <v>760</v>
      </c>
      <c r="G100" s="33">
        <f t="shared" ref="G100" si="47">G89+G99</f>
        <v>28.299999999999997</v>
      </c>
      <c r="H100" s="33">
        <f t="shared" ref="H100" si="48">H89+H99</f>
        <v>19.25</v>
      </c>
      <c r="I100" s="33">
        <f t="shared" ref="I100" si="49">I89+I99</f>
        <v>78.669999999999987</v>
      </c>
      <c r="J100" s="33">
        <f t="shared" ref="J100" si="50">J89+J99</f>
        <v>597.07999999999993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9" t="s">
        <v>4</v>
      </c>
      <c r="D119" s="6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9" t="s">
        <v>4</v>
      </c>
      <c r="D138" s="6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9" t="s">
        <v>4</v>
      </c>
      <c r="D157" s="6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9" t="s">
        <v>4</v>
      </c>
      <c r="D176" s="6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9" t="s">
        <v>4</v>
      </c>
      <c r="D195" s="6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1" t="s">
        <v>5</v>
      </c>
      <c r="D196" s="61"/>
      <c r="E196" s="61"/>
      <c r="F196" s="35">
        <f>(F24+F43+F62+F81+F100+F119+F138+F157+F176+F195)/(IF(F24=0,0,1)+IF(F43=0,0,1)+IF(F62=0,0,1)+IF(F81=0,0,1)+IF(F100=0,0,1)+IF(F119=0,0,1)+IF(F138=0,0,1)+IF(F157=0,0,1)+IF(F176=0,0,1)+IF(F195=0,0,1))</f>
        <v>720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22.594999999999999</v>
      </c>
      <c r="H196" s="35">
        <f t="shared" si="81"/>
        <v>21.262500000000003</v>
      </c>
      <c r="I196" s="35">
        <f t="shared" si="81"/>
        <v>83.739999999999981</v>
      </c>
      <c r="J196" s="35">
        <f t="shared" si="81"/>
        <v>613.3649999999999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2024-09-08T16:30:18Z</dcterms:modified>
</cp:coreProperties>
</file>