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5440" windowHeight="15780"/>
  </bookViews>
  <sheets>
    <sheet name="Лист1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5" i="4" l="1"/>
  <c r="A195" i="4"/>
  <c r="J194" i="4"/>
  <c r="I194" i="4"/>
  <c r="H194" i="4"/>
  <c r="G194" i="4"/>
  <c r="F194" i="4"/>
  <c r="B185" i="4"/>
  <c r="A185" i="4"/>
  <c r="J184" i="4"/>
  <c r="J195" i="4" s="1"/>
  <c r="I184" i="4"/>
  <c r="I195" i="4" s="1"/>
  <c r="H184" i="4"/>
  <c r="H195" i="4" s="1"/>
  <c r="G184" i="4"/>
  <c r="G195" i="4" s="1"/>
  <c r="F184" i="4"/>
  <c r="F195" i="4" s="1"/>
  <c r="B176" i="4"/>
  <c r="A176" i="4"/>
  <c r="J175" i="4"/>
  <c r="I175" i="4"/>
  <c r="H175" i="4"/>
  <c r="G175" i="4"/>
  <c r="F175" i="4"/>
  <c r="B166" i="4"/>
  <c r="A166" i="4"/>
  <c r="J165" i="4"/>
  <c r="J176" i="4" s="1"/>
  <c r="I165" i="4"/>
  <c r="I176" i="4" s="1"/>
  <c r="H165" i="4"/>
  <c r="H176" i="4" s="1"/>
  <c r="G165" i="4"/>
  <c r="G176" i="4" s="1"/>
  <c r="F165" i="4"/>
  <c r="F176" i="4" s="1"/>
  <c r="B157" i="4"/>
  <c r="A157" i="4"/>
  <c r="J156" i="4"/>
  <c r="I156" i="4"/>
  <c r="H156" i="4"/>
  <c r="G156" i="4"/>
  <c r="F156" i="4"/>
  <c r="B147" i="4"/>
  <c r="A147" i="4"/>
  <c r="J146" i="4"/>
  <c r="J157" i="4" s="1"/>
  <c r="I146" i="4"/>
  <c r="I157" i="4" s="1"/>
  <c r="H146" i="4"/>
  <c r="H157" i="4" s="1"/>
  <c r="G146" i="4"/>
  <c r="G157" i="4" s="1"/>
  <c r="F146" i="4"/>
  <c r="F157" i="4" s="1"/>
  <c r="B138" i="4"/>
  <c r="A138" i="4"/>
  <c r="J137" i="4"/>
  <c r="I137" i="4"/>
  <c r="H137" i="4"/>
  <c r="G137" i="4"/>
  <c r="F137" i="4"/>
  <c r="B128" i="4"/>
  <c r="A128" i="4"/>
  <c r="J127" i="4"/>
  <c r="J138" i="4" s="1"/>
  <c r="I127" i="4"/>
  <c r="I138" i="4" s="1"/>
  <c r="H127" i="4"/>
  <c r="H138" i="4" s="1"/>
  <c r="G127" i="4"/>
  <c r="G138" i="4" s="1"/>
  <c r="F127" i="4"/>
  <c r="F138" i="4" s="1"/>
  <c r="B119" i="4"/>
  <c r="A119" i="4"/>
  <c r="J118" i="4"/>
  <c r="I118" i="4"/>
  <c r="H118" i="4"/>
  <c r="G118" i="4"/>
  <c r="F118" i="4"/>
  <c r="B109" i="4"/>
  <c r="A109" i="4"/>
  <c r="J108" i="4"/>
  <c r="J119" i="4" s="1"/>
  <c r="I108" i="4"/>
  <c r="I119" i="4" s="1"/>
  <c r="H108" i="4"/>
  <c r="H119" i="4" s="1"/>
  <c r="G108" i="4"/>
  <c r="G119" i="4" s="1"/>
  <c r="F108" i="4"/>
  <c r="F119" i="4" s="1"/>
  <c r="B100" i="4"/>
  <c r="A100" i="4"/>
  <c r="J99" i="4"/>
  <c r="I99" i="4"/>
  <c r="H99" i="4"/>
  <c r="G99" i="4"/>
  <c r="F99" i="4"/>
  <c r="B90" i="4"/>
  <c r="A90" i="4"/>
  <c r="J89" i="4"/>
  <c r="J100" i="4" s="1"/>
  <c r="I89" i="4"/>
  <c r="I100" i="4" s="1"/>
  <c r="H89" i="4"/>
  <c r="H100" i="4" s="1"/>
  <c r="G89" i="4"/>
  <c r="G100" i="4" s="1"/>
  <c r="F89" i="4"/>
  <c r="F100" i="4" s="1"/>
  <c r="B81" i="4"/>
  <c r="A81" i="4"/>
  <c r="J80" i="4"/>
  <c r="I80" i="4"/>
  <c r="H80" i="4"/>
  <c r="G80" i="4"/>
  <c r="F80" i="4"/>
  <c r="B71" i="4"/>
  <c r="A71" i="4"/>
  <c r="J70" i="4"/>
  <c r="J81" i="4" s="1"/>
  <c r="I70" i="4"/>
  <c r="I81" i="4" s="1"/>
  <c r="H70" i="4"/>
  <c r="H81" i="4" s="1"/>
  <c r="G70" i="4"/>
  <c r="G81" i="4" s="1"/>
  <c r="F70" i="4"/>
  <c r="F81" i="4" s="1"/>
  <c r="B62" i="4"/>
  <c r="A62" i="4"/>
  <c r="J61" i="4"/>
  <c r="I61" i="4"/>
  <c r="H61" i="4"/>
  <c r="G61" i="4"/>
  <c r="F61" i="4"/>
  <c r="B52" i="4"/>
  <c r="A52" i="4"/>
  <c r="J51" i="4"/>
  <c r="J62" i="4" s="1"/>
  <c r="I51" i="4"/>
  <c r="I62" i="4" s="1"/>
  <c r="H51" i="4"/>
  <c r="H62" i="4" s="1"/>
  <c r="G51" i="4"/>
  <c r="G62" i="4" s="1"/>
  <c r="F51" i="4"/>
  <c r="F62" i="4" s="1"/>
  <c r="B43" i="4"/>
  <c r="A43" i="4"/>
  <c r="J42" i="4"/>
  <c r="I42" i="4"/>
  <c r="H42" i="4"/>
  <c r="G42" i="4"/>
  <c r="F42" i="4"/>
  <c r="B33" i="4"/>
  <c r="A33" i="4"/>
  <c r="J32" i="4"/>
  <c r="J43" i="4" s="1"/>
  <c r="I32" i="4"/>
  <c r="I43" i="4" s="1"/>
  <c r="H32" i="4"/>
  <c r="H43" i="4" s="1"/>
  <c r="G32" i="4"/>
  <c r="G43" i="4" s="1"/>
  <c r="F32" i="4"/>
  <c r="F43" i="4" s="1"/>
  <c r="B24" i="4"/>
  <c r="A24" i="4"/>
  <c r="J23" i="4"/>
  <c r="I23" i="4"/>
  <c r="H23" i="4"/>
  <c r="G23" i="4"/>
  <c r="F23" i="4"/>
  <c r="B14" i="4"/>
  <c r="A14" i="4"/>
  <c r="J13" i="4"/>
  <c r="J24" i="4" s="1"/>
  <c r="I13" i="4"/>
  <c r="I24" i="4" s="1"/>
  <c r="H13" i="4"/>
  <c r="H24" i="4" s="1"/>
  <c r="G13" i="4"/>
  <c r="G24" i="4" s="1"/>
  <c r="F13" i="4"/>
  <c r="F24" i="4" s="1"/>
  <c r="I196" i="4" l="1"/>
  <c r="H196" i="4"/>
  <c r="J196" i="4"/>
  <c r="G196" i="4"/>
  <c r="F196" i="4"/>
</calcChain>
</file>

<file path=xl/sharedStrings.xml><?xml version="1.0" encoding="utf-8"?>
<sst xmlns="http://schemas.openxmlformats.org/spreadsheetml/2006/main" count="210" uniqueCount="55">
  <si>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</si>
  <si>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</si>
  <si>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</si>
  <si>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</si>
  <si>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</si>
  <si>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</si>
  <si>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</si>
  <si>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</si>
  <si>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</si>
  <si>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</si>
  <si>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</si>
  <si>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</si>
  <si>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</si>
  <si>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</si>
  <si>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</si>
  <si>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</si>
  <si>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</si>
  <si>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</si>
  <si>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</si>
  <si>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</si>
  <si>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</si>
  <si>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</si>
  <si>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</si>
  <si>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</si>
  <si>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</si>
  <si>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</si>
  <si>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</si>
  <si>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</si>
  <si>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</si>
  <si>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</si>
  <si>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</si>
  <si>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</si>
  <si>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</si>
  <si>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</si>
  <si>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</si>
  <si>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Какао с молоком</t>
  </si>
  <si>
    <t>Чай с сахаром</t>
  </si>
  <si>
    <t>Яблоко</t>
  </si>
  <si>
    <t>Каша "Дружба"</t>
  </si>
  <si>
    <t>Хлеб</t>
  </si>
  <si>
    <t>Котлета мясная</t>
  </si>
  <si>
    <t>Рассольник с мясными консервами</t>
  </si>
  <si>
    <t>Груша</t>
  </si>
  <si>
    <t>Пюре из гороха</t>
  </si>
  <si>
    <t>Тефтели из говядины с рисом</t>
  </si>
  <si>
    <t>Плов из отварной птицы</t>
  </si>
  <si>
    <t>70/30</t>
  </si>
  <si>
    <t>Сыр</t>
  </si>
  <si>
    <t>Соус томатный</t>
  </si>
  <si>
    <t>МКОУ Павловская СОШ</t>
  </si>
  <si>
    <t>Попов А.В.</t>
  </si>
  <si>
    <t>директор школы</t>
  </si>
  <si>
    <t>Картофельное пюре</t>
  </si>
  <si>
    <t>Кисель из конц. плод. или ягод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</si>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</sst>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NumberFormat="1" applyFont="1" applyFill="1" applyBorder="1" applyAlignment="1" applyProtection="1">
      <alignment wrapText="1"/>
      <protection locked="0"/>
    </xf>
    <xf numFmtId="0" fontId="10" fillId="4" borderId="24" xfId="0" applyNumberFormat="1" applyFont="1" applyFill="1" applyBorder="1" applyAlignment="1" applyProtection="1">
      <alignment wrapText="1"/>
      <protection locked="0"/>
    </xf>
    <xf numFmtId="1" fontId="10" fillId="4" borderId="23" xfId="0" applyNumberFormat="1" applyFont="1" applyFill="1" applyBorder="1" applyProtection="1">
      <protection locked="0"/>
    </xf>
    <xf numFmtId="1" fontId="10" fillId="4" borderId="25" xfId="0" applyNumberFormat="1" applyFont="1" applyFill="1" applyBorder="1" applyProtection="1">
      <protection locked="0"/>
    </xf>
    <xf numFmtId="1" fontId="10" fillId="4" borderId="24" xfId="0" applyNumberFormat="1" applyFont="1" applyFill="1" applyBorder="1" applyProtection="1">
      <protection locked="0"/>
    </xf>
    <xf numFmtId="1" fontId="10" fillId="4" borderId="2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J6" sqref="J6:J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6" t="s">
        <v>49</v>
      </c>
      <c r="D1" s="67"/>
      <c r="E1" s="67"/>
      <c r="F1" s="13" t="s">
        <v>16</v>
      </c>
      <c r="G1" s="2" t="s">
        <v>17</v>
      </c>
      <c r="H1" s="68" t="s">
        <v>51</v>
      </c>
      <c r="I1" s="68"/>
      <c r="J1" s="68"/>
      <c r="K1" s="68"/>
    </row>
    <row r="2" spans="1:11" ht="18" x14ac:dyDescent="0.2">
      <c r="A2" s="36" t="s">
        <v>6</v>
      </c>
      <c r="C2" s="2"/>
      <c r="G2" s="2" t="s">
        <v>18</v>
      </c>
      <c r="H2" s="68" t="s">
        <v>50</v>
      </c>
      <c r="I2" s="68"/>
      <c r="J2" s="68"/>
      <c r="K2" s="68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9">
        <v>45705</v>
      </c>
      <c r="I3" s="70"/>
      <c r="J3" s="70"/>
      <c r="K3" s="70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7"/>
      <c r="F6" s="40"/>
      <c r="G6" s="49"/>
      <c r="H6" s="49"/>
      <c r="I6" s="50"/>
      <c r="J6" s="49"/>
      <c r="K6" s="41"/>
    </row>
    <row r="7" spans="1:11" ht="15" x14ac:dyDescent="0.25">
      <c r="A7" s="24"/>
      <c r="B7" s="16"/>
      <c r="C7" s="11"/>
      <c r="D7" s="6"/>
      <c r="E7" s="48"/>
      <c r="F7" s="43"/>
      <c r="G7" s="51"/>
      <c r="H7" s="51"/>
      <c r="I7" s="52"/>
      <c r="J7" s="51"/>
      <c r="K7" s="44"/>
    </row>
    <row r="8" spans="1:11" ht="15" x14ac:dyDescent="0.25">
      <c r="A8" s="24"/>
      <c r="B8" s="16"/>
      <c r="C8" s="11"/>
      <c r="D8" s="7" t="s">
        <v>22</v>
      </c>
      <c r="E8" s="48"/>
      <c r="F8" s="43"/>
      <c r="G8" s="51"/>
      <c r="H8" s="51"/>
      <c r="I8" s="52"/>
      <c r="J8" s="51"/>
      <c r="K8" s="44"/>
    </row>
    <row r="9" spans="1:11" ht="15" x14ac:dyDescent="0.25">
      <c r="A9" s="24"/>
      <c r="B9" s="16"/>
      <c r="C9" s="11"/>
      <c r="D9" s="7" t="s">
        <v>23</v>
      </c>
      <c r="E9" s="48"/>
      <c r="F9" s="43"/>
      <c r="G9" s="51"/>
      <c r="H9" s="51"/>
      <c r="I9" s="52"/>
      <c r="J9" s="51"/>
      <c r="K9" s="44"/>
    </row>
    <row r="10" spans="1:11" ht="15" x14ac:dyDescent="0.25">
      <c r="A10" s="24"/>
      <c r="B10" s="16"/>
      <c r="C10" s="11"/>
      <c r="D10" s="7" t="s">
        <v>24</v>
      </c>
      <c r="E10" s="48"/>
      <c r="F10" s="43"/>
      <c r="G10" s="51"/>
      <c r="H10" s="51"/>
      <c r="I10" s="52"/>
      <c r="J10" s="51"/>
      <c r="K10" s="44"/>
    </row>
    <row r="11" spans="1:11" ht="15" x14ac:dyDescent="0.25">
      <c r="A11" s="24"/>
      <c r="B11" s="16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4"/>
      <c r="B15" s="16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5" x14ac:dyDescent="0.25">
      <c r="A16" s="24"/>
      <c r="B16" s="16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5" x14ac:dyDescent="0.25">
      <c r="A17" s="24"/>
      <c r="B17" s="16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 x14ac:dyDescent="0.25">
      <c r="A18" s="24"/>
      <c r="B18" s="16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5" x14ac:dyDescent="0.25">
      <c r="A19" s="24"/>
      <c r="B19" s="16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5" x14ac:dyDescent="0.25">
      <c r="A20" s="24"/>
      <c r="B20" s="16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3" t="s">
        <v>4</v>
      </c>
      <c r="D24" s="6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53"/>
      <c r="F25" s="55"/>
      <c r="G25" s="55"/>
      <c r="H25" s="55"/>
      <c r="I25" s="56"/>
      <c r="J25" s="40"/>
      <c r="K25" s="59"/>
    </row>
    <row r="26" spans="1:11" ht="15" x14ac:dyDescent="0.25">
      <c r="A26" s="15"/>
      <c r="B26" s="16"/>
      <c r="C26" s="11"/>
      <c r="D26" s="6"/>
      <c r="E26" s="54"/>
      <c r="F26" s="57"/>
      <c r="G26" s="57"/>
      <c r="H26" s="57"/>
      <c r="I26" s="58"/>
      <c r="J26" s="43"/>
      <c r="K26" s="6"/>
    </row>
    <row r="27" spans="1:11" ht="15" x14ac:dyDescent="0.25">
      <c r="A27" s="15"/>
      <c r="B27" s="16"/>
      <c r="C27" s="11"/>
      <c r="D27" s="7" t="s">
        <v>22</v>
      </c>
      <c r="E27" s="54"/>
      <c r="F27" s="57"/>
      <c r="G27" s="57"/>
      <c r="H27" s="57"/>
      <c r="I27" s="58"/>
      <c r="J27" s="43"/>
      <c r="K27" s="6"/>
    </row>
    <row r="28" spans="1:11" ht="15" x14ac:dyDescent="0.25">
      <c r="A28" s="15"/>
      <c r="B28" s="16"/>
      <c r="C28" s="11"/>
      <c r="D28" s="7" t="s">
        <v>23</v>
      </c>
      <c r="E28" s="54"/>
      <c r="F28" s="57"/>
      <c r="G28" s="57"/>
      <c r="H28" s="57"/>
      <c r="I28" s="58"/>
      <c r="J28" s="43"/>
      <c r="K28" s="6"/>
    </row>
    <row r="29" spans="1:11" ht="15" x14ac:dyDescent="0.25">
      <c r="A29" s="15"/>
      <c r="B29" s="16"/>
      <c r="C29" s="11"/>
      <c r="D29" s="7" t="s">
        <v>24</v>
      </c>
      <c r="E29" s="54"/>
      <c r="F29" s="57"/>
      <c r="G29" s="57"/>
      <c r="H29" s="57"/>
      <c r="I29" s="58"/>
      <c r="J29" s="43"/>
      <c r="K29" s="6"/>
    </row>
    <row r="30" spans="1:11" ht="15" x14ac:dyDescent="0.25">
      <c r="A30" s="15"/>
      <c r="B30" s="16"/>
      <c r="C30" s="11"/>
      <c r="D30" s="6"/>
      <c r="E30" s="54"/>
      <c r="F30" s="57"/>
      <c r="G30" s="57"/>
      <c r="H30" s="57"/>
      <c r="I30" s="58"/>
      <c r="J30" s="43"/>
      <c r="K30" s="6"/>
    </row>
    <row r="31" spans="1:11" ht="15" x14ac:dyDescent="0.2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:J32" si="3">SUM(G25:G31)</f>
        <v>0</v>
      </c>
      <c r="H32" s="20">
        <f t="shared" si="3"/>
        <v>0</v>
      </c>
      <c r="I32" s="20">
        <f t="shared" si="3"/>
        <v>0</v>
      </c>
      <c r="J32" s="20">
        <f t="shared" si="3"/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5"/>
      <c r="B34" s="16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5" x14ac:dyDescent="0.25">
      <c r="A35" s="15"/>
      <c r="B35" s="16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5" x14ac:dyDescent="0.25">
      <c r="A36" s="15"/>
      <c r="B36" s="16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 x14ac:dyDescent="0.25">
      <c r="A37" s="15"/>
      <c r="B37" s="16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5" x14ac:dyDescent="0.25">
      <c r="A38" s="15"/>
      <c r="B38" s="16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5" x14ac:dyDescent="0.25">
      <c r="A39" s="15"/>
      <c r="B39" s="16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5"/>
      <c r="B40" s="16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:J42" si="4">SUM(G33:G41)</f>
        <v>0</v>
      </c>
      <c r="H42" s="20">
        <f t="shared" si="4"/>
        <v>0</v>
      </c>
      <c r="I42" s="20">
        <f t="shared" si="4"/>
        <v>0</v>
      </c>
      <c r="J42" s="20">
        <f t="shared" si="4"/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3" t="s">
        <v>4</v>
      </c>
      <c r="D43" s="64"/>
      <c r="E43" s="32"/>
      <c r="F43" s="33">
        <f>F32+F42</f>
        <v>0</v>
      </c>
      <c r="G43" s="33">
        <f t="shared" ref="G43:J43" si="5">G32+G42</f>
        <v>0</v>
      </c>
      <c r="H43" s="33">
        <f t="shared" si="5"/>
        <v>0</v>
      </c>
      <c r="I43" s="33">
        <f t="shared" si="5"/>
        <v>0</v>
      </c>
      <c r="J43" s="33">
        <f t="shared" si="5"/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53"/>
      <c r="F44" s="55"/>
      <c r="G44" s="55"/>
      <c r="H44" s="55"/>
      <c r="I44" s="56"/>
      <c r="J44" s="40"/>
      <c r="K44" s="59"/>
    </row>
    <row r="45" spans="1:11" ht="15" x14ac:dyDescent="0.25">
      <c r="A45" s="24"/>
      <c r="B45" s="16"/>
      <c r="C45" s="11"/>
      <c r="D45" s="6"/>
      <c r="E45" s="54"/>
      <c r="F45" s="57"/>
      <c r="G45" s="57"/>
      <c r="H45" s="57"/>
      <c r="I45" s="58"/>
      <c r="J45" s="43"/>
      <c r="K45" s="6"/>
    </row>
    <row r="46" spans="1:11" ht="15" x14ac:dyDescent="0.25">
      <c r="A46" s="24"/>
      <c r="B46" s="16"/>
      <c r="C46" s="11"/>
      <c r="D46" s="7" t="s">
        <v>22</v>
      </c>
      <c r="E46" s="54"/>
      <c r="F46" s="57"/>
      <c r="G46" s="57"/>
      <c r="H46" s="57"/>
      <c r="I46" s="58"/>
      <c r="J46" s="43"/>
      <c r="K46" s="6"/>
    </row>
    <row r="47" spans="1:11" ht="15" x14ac:dyDescent="0.25">
      <c r="A47" s="24"/>
      <c r="B47" s="16"/>
      <c r="C47" s="11"/>
      <c r="D47" s="7" t="s">
        <v>23</v>
      </c>
      <c r="E47" s="54"/>
      <c r="F47" s="57"/>
      <c r="G47" s="57"/>
      <c r="H47" s="57"/>
      <c r="I47" s="58"/>
      <c r="J47" s="43"/>
      <c r="K47" s="44"/>
    </row>
    <row r="48" spans="1:11" ht="15" x14ac:dyDescent="0.25">
      <c r="A48" s="24"/>
      <c r="B48" s="16"/>
      <c r="C48" s="11"/>
      <c r="D48" s="7" t="s">
        <v>24</v>
      </c>
      <c r="E48" s="60"/>
      <c r="F48" s="61"/>
      <c r="G48" s="61"/>
      <c r="H48" s="61"/>
      <c r="I48" s="62"/>
      <c r="J48" s="43"/>
      <c r="K48" s="44"/>
    </row>
    <row r="49" spans="1:11" ht="15" x14ac:dyDescent="0.25">
      <c r="A49" s="24"/>
      <c r="B49" s="16"/>
      <c r="C49" s="11"/>
      <c r="D49" s="6"/>
      <c r="E49" s="54"/>
      <c r="F49" s="57"/>
      <c r="G49" s="57"/>
      <c r="H49" s="57"/>
      <c r="I49" s="58"/>
      <c r="J49" s="43"/>
      <c r="K49" s="44"/>
    </row>
    <row r="50" spans="1:11" ht="15" x14ac:dyDescent="0.25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:J51" si="6">SUM(G44:G50)</f>
        <v>0</v>
      </c>
      <c r="H51" s="20">
        <f t="shared" si="6"/>
        <v>0</v>
      </c>
      <c r="I51" s="20">
        <f t="shared" si="6"/>
        <v>0</v>
      </c>
      <c r="J51" s="20">
        <f t="shared" si="6"/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" x14ac:dyDescent="0.25">
      <c r="A53" s="24"/>
      <c r="B53" s="16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5" x14ac:dyDescent="0.25">
      <c r="A54" s="24"/>
      <c r="B54" s="16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5" x14ac:dyDescent="0.25">
      <c r="A55" s="24"/>
      <c r="B55" s="16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4"/>
      <c r="B56" s="16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5" x14ac:dyDescent="0.25">
      <c r="A57" s="24"/>
      <c r="B57" s="16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5" x14ac:dyDescent="0.25">
      <c r="A58" s="24"/>
      <c r="B58" s="16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4"/>
      <c r="B59" s="16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:J61" si="7">SUM(G52:G60)</f>
        <v>0</v>
      </c>
      <c r="H61" s="20">
        <f t="shared" si="7"/>
        <v>0</v>
      </c>
      <c r="I61" s="20">
        <f t="shared" si="7"/>
        <v>0</v>
      </c>
      <c r="J61" s="20">
        <f t="shared" si="7"/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3" t="s">
        <v>4</v>
      </c>
      <c r="D62" s="64"/>
      <c r="E62" s="32"/>
      <c r="F62" s="33">
        <f>F51+F61</f>
        <v>0</v>
      </c>
      <c r="G62" s="33">
        <f t="shared" ref="G62:J62" si="8">G51+G61</f>
        <v>0</v>
      </c>
      <c r="H62" s="33">
        <f t="shared" si="8"/>
        <v>0</v>
      </c>
      <c r="I62" s="33">
        <f t="shared" si="8"/>
        <v>0</v>
      </c>
      <c r="J62" s="33">
        <f t="shared" si="8"/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53"/>
      <c r="F63" s="40"/>
      <c r="G63" s="55"/>
      <c r="H63" s="55"/>
      <c r="I63" s="56"/>
      <c r="J63" s="55"/>
      <c r="K63" s="59"/>
    </row>
    <row r="64" spans="1:11" ht="15" x14ac:dyDescent="0.25">
      <c r="A64" s="24"/>
      <c r="B64" s="16"/>
      <c r="C64" s="11"/>
      <c r="D64" s="6"/>
      <c r="E64" s="54"/>
      <c r="F64" s="43"/>
      <c r="G64" s="57"/>
      <c r="H64" s="57"/>
      <c r="I64" s="58"/>
      <c r="J64" s="57"/>
      <c r="K64" s="6"/>
    </row>
    <row r="65" spans="1:11" ht="15" x14ac:dyDescent="0.25">
      <c r="A65" s="24"/>
      <c r="B65" s="16"/>
      <c r="C65" s="11"/>
      <c r="D65" s="7" t="s">
        <v>22</v>
      </c>
      <c r="E65" s="54"/>
      <c r="F65" s="43"/>
      <c r="G65" s="57"/>
      <c r="H65" s="57"/>
      <c r="I65" s="58"/>
      <c r="J65" s="57"/>
      <c r="K65" s="6"/>
    </row>
    <row r="66" spans="1:11" ht="15" x14ac:dyDescent="0.25">
      <c r="A66" s="24"/>
      <c r="B66" s="16"/>
      <c r="C66" s="11"/>
      <c r="D66" s="7" t="s">
        <v>23</v>
      </c>
      <c r="E66" s="54"/>
      <c r="F66" s="43"/>
      <c r="G66" s="57"/>
      <c r="H66" s="57"/>
      <c r="I66" s="58"/>
      <c r="J66" s="57"/>
      <c r="K66" s="44"/>
    </row>
    <row r="67" spans="1:11" ht="15" x14ac:dyDescent="0.25">
      <c r="A67" s="24"/>
      <c r="B67" s="16"/>
      <c r="C67" s="11"/>
      <c r="D67" s="7" t="s">
        <v>24</v>
      </c>
      <c r="E67" s="54"/>
      <c r="F67" s="43"/>
      <c r="G67" s="57"/>
      <c r="H67" s="57"/>
      <c r="I67" s="58"/>
      <c r="J67" s="57"/>
      <c r="K67" s="44"/>
    </row>
    <row r="68" spans="1:11" ht="15" x14ac:dyDescent="0.25">
      <c r="A68" s="24"/>
      <c r="B68" s="16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:J70" si="9">SUM(G63:G69)</f>
        <v>0</v>
      </c>
      <c r="H70" s="20">
        <f t="shared" si="9"/>
        <v>0</v>
      </c>
      <c r="I70" s="20">
        <f t="shared" si="9"/>
        <v>0</v>
      </c>
      <c r="J70" s="20">
        <f t="shared" si="9"/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4"/>
      <c r="B72" s="16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4"/>
      <c r="B73" s="16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5" x14ac:dyDescent="0.25">
      <c r="A74" s="24"/>
      <c r="B74" s="16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4"/>
      <c r="B75" s="16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5" x14ac:dyDescent="0.25">
      <c r="A76" s="24"/>
      <c r="B76" s="16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5" x14ac:dyDescent="0.25">
      <c r="A77" s="24"/>
      <c r="B77" s="16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4"/>
      <c r="B78" s="16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:J80" si="10">SUM(G71:G79)</f>
        <v>0</v>
      </c>
      <c r="H80" s="20">
        <f t="shared" si="10"/>
        <v>0</v>
      </c>
      <c r="I80" s="20">
        <f t="shared" si="10"/>
        <v>0</v>
      </c>
      <c r="J80" s="20">
        <f t="shared" si="10"/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3" t="s">
        <v>4</v>
      </c>
      <c r="D81" s="64"/>
      <c r="E81" s="32"/>
      <c r="F81" s="33">
        <f>F70+F80</f>
        <v>0</v>
      </c>
      <c r="G81" s="33">
        <f t="shared" ref="G81:J81" si="11">G70+G80</f>
        <v>0</v>
      </c>
      <c r="H81" s="33">
        <f t="shared" si="11"/>
        <v>0</v>
      </c>
      <c r="I81" s="33">
        <f t="shared" si="11"/>
        <v>0</v>
      </c>
      <c r="J81" s="33">
        <f t="shared" si="11"/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53"/>
      <c r="F82" s="40"/>
      <c r="G82" s="55"/>
      <c r="H82" s="55"/>
      <c r="I82" s="56"/>
      <c r="J82" s="55"/>
      <c r="K82" s="59"/>
    </row>
    <row r="83" spans="1:11" ht="15" x14ac:dyDescent="0.25">
      <c r="A83" s="24"/>
      <c r="B83" s="16"/>
      <c r="C83" s="11"/>
      <c r="D83" s="6"/>
      <c r="E83" s="54"/>
      <c r="F83" s="43"/>
      <c r="G83" s="57"/>
      <c r="H83" s="57"/>
      <c r="I83" s="58"/>
      <c r="J83" s="57"/>
      <c r="K83" s="6"/>
    </row>
    <row r="84" spans="1:11" ht="15" x14ac:dyDescent="0.25">
      <c r="A84" s="24"/>
      <c r="B84" s="16"/>
      <c r="C84" s="11"/>
      <c r="D84" s="7" t="s">
        <v>22</v>
      </c>
      <c r="E84" s="54"/>
      <c r="F84" s="43"/>
      <c r="G84" s="57"/>
      <c r="H84" s="57"/>
      <c r="I84" s="58"/>
      <c r="J84" s="57"/>
      <c r="K84" s="6"/>
    </row>
    <row r="85" spans="1:11" ht="15" x14ac:dyDescent="0.25">
      <c r="A85" s="24"/>
      <c r="B85" s="16"/>
      <c r="C85" s="11"/>
      <c r="D85" s="7" t="s">
        <v>23</v>
      </c>
      <c r="E85" s="54"/>
      <c r="F85" s="43"/>
      <c r="G85" s="57"/>
      <c r="H85" s="57"/>
      <c r="I85" s="58"/>
      <c r="J85" s="57"/>
      <c r="K85" s="44"/>
    </row>
    <row r="86" spans="1:11" ht="15" x14ac:dyDescent="0.25">
      <c r="A86" s="24"/>
      <c r="B86" s="16"/>
      <c r="C86" s="11"/>
      <c r="D86" s="7" t="s">
        <v>24</v>
      </c>
      <c r="E86" s="54"/>
      <c r="F86" s="43"/>
      <c r="G86" s="57"/>
      <c r="H86" s="57"/>
      <c r="I86" s="58"/>
      <c r="J86" s="57"/>
      <c r="K86" s="44"/>
    </row>
    <row r="87" spans="1:11" ht="15" x14ac:dyDescent="0.25">
      <c r="A87" s="24"/>
      <c r="B87" s="16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:J89" si="12">SUM(G82:G88)</f>
        <v>0</v>
      </c>
      <c r="H89" s="20">
        <f t="shared" si="12"/>
        <v>0</v>
      </c>
      <c r="I89" s="20">
        <f t="shared" si="12"/>
        <v>0</v>
      </c>
      <c r="J89" s="20">
        <f t="shared" si="12"/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 x14ac:dyDescent="0.25">
      <c r="A91" s="24"/>
      <c r="B91" s="16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5" x14ac:dyDescent="0.25">
      <c r="A92" s="24"/>
      <c r="B92" s="16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5" x14ac:dyDescent="0.25">
      <c r="A93" s="24"/>
      <c r="B93" s="16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4"/>
      <c r="B94" s="16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5" x14ac:dyDescent="0.25">
      <c r="A95" s="24"/>
      <c r="B95" s="16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5" x14ac:dyDescent="0.25">
      <c r="A96" s="24"/>
      <c r="B96" s="16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4"/>
      <c r="B97" s="16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:J99" si="13">SUM(G90:G98)</f>
        <v>0</v>
      </c>
      <c r="H99" s="20">
        <f t="shared" si="13"/>
        <v>0</v>
      </c>
      <c r="I99" s="20">
        <f t="shared" si="13"/>
        <v>0</v>
      </c>
      <c r="J99" s="20">
        <f t="shared" si="13"/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3" t="s">
        <v>4</v>
      </c>
      <c r="D100" s="64"/>
      <c r="E100" s="32"/>
      <c r="F100" s="33">
        <f>F89+F99</f>
        <v>0</v>
      </c>
      <c r="G100" s="33">
        <f t="shared" ref="G100:J100" si="14">G89+G99</f>
        <v>0</v>
      </c>
      <c r="H100" s="33">
        <f t="shared" si="14"/>
        <v>0</v>
      </c>
      <c r="I100" s="33">
        <f t="shared" si="14"/>
        <v>0</v>
      </c>
      <c r="J100" s="33">
        <f t="shared" si="14"/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7" t="s">
        <v>38</v>
      </c>
      <c r="F101" s="40">
        <v>200</v>
      </c>
      <c r="G101" s="49">
        <v>6.55</v>
      </c>
      <c r="H101" s="49">
        <v>8.33</v>
      </c>
      <c r="I101" s="50">
        <v>35.090000000000003</v>
      </c>
      <c r="J101" s="49">
        <v>242.11</v>
      </c>
      <c r="K101" s="41">
        <v>103</v>
      </c>
    </row>
    <row r="102" spans="1:11" ht="15" x14ac:dyDescent="0.25">
      <c r="A102" s="24"/>
      <c r="B102" s="16"/>
      <c r="C102" s="11"/>
      <c r="D102" s="6"/>
      <c r="E102" s="48"/>
      <c r="F102" s="43"/>
      <c r="G102" s="51"/>
      <c r="H102" s="51"/>
      <c r="I102" s="52"/>
      <c r="J102" s="51"/>
      <c r="K102" s="44"/>
    </row>
    <row r="103" spans="1:11" ht="15" x14ac:dyDescent="0.25">
      <c r="A103" s="24"/>
      <c r="B103" s="16"/>
      <c r="C103" s="11"/>
      <c r="D103" s="7" t="s">
        <v>22</v>
      </c>
      <c r="E103" s="48" t="s">
        <v>35</v>
      </c>
      <c r="F103" s="43">
        <v>200</v>
      </c>
      <c r="G103" s="51">
        <v>3.77</v>
      </c>
      <c r="H103" s="51">
        <v>3.93</v>
      </c>
      <c r="I103" s="52">
        <v>25.95</v>
      </c>
      <c r="J103" s="51">
        <v>153.91999999999999</v>
      </c>
      <c r="K103" s="44">
        <v>242</v>
      </c>
    </row>
    <row r="104" spans="1:11" ht="15" x14ac:dyDescent="0.25">
      <c r="A104" s="24"/>
      <c r="B104" s="16"/>
      <c r="C104" s="11"/>
      <c r="D104" s="7" t="s">
        <v>23</v>
      </c>
      <c r="E104" s="48" t="s">
        <v>39</v>
      </c>
      <c r="F104" s="43">
        <v>40</v>
      </c>
      <c r="G104" s="51">
        <v>3.06</v>
      </c>
      <c r="H104" s="51">
        <v>1.32</v>
      </c>
      <c r="I104" s="52">
        <v>20.239999999999998</v>
      </c>
      <c r="J104" s="51">
        <v>107</v>
      </c>
      <c r="K104" s="44"/>
    </row>
    <row r="105" spans="1:11" ht="15" x14ac:dyDescent="0.25">
      <c r="A105" s="24"/>
      <c r="B105" s="16"/>
      <c r="C105" s="11"/>
      <c r="D105" s="7" t="s">
        <v>24</v>
      </c>
      <c r="E105" s="48" t="s">
        <v>37</v>
      </c>
      <c r="F105" s="43">
        <v>205</v>
      </c>
      <c r="G105" s="51">
        <v>0.4</v>
      </c>
      <c r="H105" s="51">
        <v>0.4</v>
      </c>
      <c r="I105" s="52">
        <v>47</v>
      </c>
      <c r="J105" s="51">
        <v>47</v>
      </c>
      <c r="K105" s="44"/>
    </row>
    <row r="106" spans="1:11" ht="15" x14ac:dyDescent="0.25">
      <c r="A106" s="24"/>
      <c r="B106" s="16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645</v>
      </c>
      <c r="G108" s="20">
        <f t="shared" ref="G108:J108" si="15">SUM(G101:G107)</f>
        <v>13.780000000000001</v>
      </c>
      <c r="H108" s="20">
        <f t="shared" si="15"/>
        <v>13.98</v>
      </c>
      <c r="I108" s="20">
        <f t="shared" si="15"/>
        <v>128.28</v>
      </c>
      <c r="J108" s="20">
        <f t="shared" si="15"/>
        <v>550.03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4"/>
      <c r="B110" s="16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4"/>
      <c r="B111" s="16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4"/>
      <c r="B112" s="16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4"/>
      <c r="B113" s="16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4"/>
      <c r="B114" s="16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4"/>
      <c r="B115" s="16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4"/>
      <c r="B116" s="16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16">SUM(G109:G117)</f>
        <v>0</v>
      </c>
      <c r="H118" s="20">
        <f t="shared" si="16"/>
        <v>0</v>
      </c>
      <c r="I118" s="20">
        <f t="shared" si="16"/>
        <v>0</v>
      </c>
      <c r="J118" s="20">
        <f t="shared" si="16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3" t="s">
        <v>4</v>
      </c>
      <c r="D119" s="64"/>
      <c r="E119" s="32"/>
      <c r="F119" s="33">
        <f>F108+F118</f>
        <v>645</v>
      </c>
      <c r="G119" s="33">
        <f t="shared" ref="G119:J119" si="17">G108+G118</f>
        <v>13.780000000000001</v>
      </c>
      <c r="H119" s="33">
        <f t="shared" si="17"/>
        <v>13.98</v>
      </c>
      <c r="I119" s="33">
        <f t="shared" si="17"/>
        <v>128.28</v>
      </c>
      <c r="J119" s="33">
        <f t="shared" si="17"/>
        <v>550.03</v>
      </c>
      <c r="K119" s="33"/>
    </row>
    <row r="120" spans="1:11" ht="15.75" thickBot="1" x14ac:dyDescent="0.3">
      <c r="A120" s="15">
        <v>2</v>
      </c>
      <c r="B120" s="16">
        <v>2</v>
      </c>
      <c r="C120" s="23" t="s">
        <v>20</v>
      </c>
      <c r="D120" s="5" t="s">
        <v>21</v>
      </c>
      <c r="E120" s="53" t="s">
        <v>52</v>
      </c>
      <c r="F120" s="55">
        <v>106.97</v>
      </c>
      <c r="G120" s="55">
        <v>2.13</v>
      </c>
      <c r="H120" s="55">
        <v>4.04</v>
      </c>
      <c r="I120" s="56">
        <v>15.53</v>
      </c>
      <c r="J120" s="40">
        <v>140.72999999999999</v>
      </c>
      <c r="K120" s="59">
        <v>216</v>
      </c>
    </row>
    <row r="121" spans="1:11" ht="15" x14ac:dyDescent="0.25">
      <c r="A121" s="15"/>
      <c r="B121" s="16"/>
      <c r="C121" s="11"/>
      <c r="D121" s="71" t="s">
        <v>21</v>
      </c>
      <c r="E121" s="54" t="s">
        <v>40</v>
      </c>
      <c r="F121" s="57">
        <v>331.53</v>
      </c>
      <c r="G121" s="57">
        <v>21.68</v>
      </c>
      <c r="H121" s="57">
        <v>24.21</v>
      </c>
      <c r="I121" s="58">
        <v>6.74</v>
      </c>
      <c r="J121" s="43">
        <v>331.53</v>
      </c>
      <c r="K121" s="6">
        <v>171</v>
      </c>
    </row>
    <row r="122" spans="1:11" ht="15" x14ac:dyDescent="0.25">
      <c r="A122" s="15"/>
      <c r="B122" s="16"/>
      <c r="C122" s="11"/>
      <c r="D122" s="7" t="s">
        <v>22</v>
      </c>
      <c r="E122" s="54" t="s">
        <v>36</v>
      </c>
      <c r="F122" s="57">
        <v>49</v>
      </c>
      <c r="G122" s="57">
        <v>0.12</v>
      </c>
      <c r="H122" s="57">
        <v>0</v>
      </c>
      <c r="I122" s="58">
        <v>12.04</v>
      </c>
      <c r="J122" s="43">
        <v>116.19</v>
      </c>
      <c r="K122" s="6">
        <v>242</v>
      </c>
    </row>
    <row r="123" spans="1:11" ht="15" x14ac:dyDescent="0.25">
      <c r="A123" s="15"/>
      <c r="B123" s="16"/>
      <c r="C123" s="11"/>
      <c r="D123" s="7" t="s">
        <v>23</v>
      </c>
      <c r="E123" s="54" t="s">
        <v>39</v>
      </c>
      <c r="F123" s="57">
        <v>106</v>
      </c>
      <c r="G123" s="57">
        <v>3.06</v>
      </c>
      <c r="H123" s="57">
        <v>1.32</v>
      </c>
      <c r="I123" s="58">
        <v>20.239999999999998</v>
      </c>
      <c r="J123" s="43">
        <v>106</v>
      </c>
      <c r="K123" s="6"/>
    </row>
    <row r="124" spans="1:11" ht="15" x14ac:dyDescent="0.25">
      <c r="A124" s="15"/>
      <c r="B124" s="16"/>
      <c r="C124" s="11"/>
      <c r="D124" s="7" t="s">
        <v>24</v>
      </c>
      <c r="E124" s="54" t="s">
        <v>37</v>
      </c>
      <c r="F124" s="57">
        <v>47</v>
      </c>
      <c r="G124" s="57">
        <v>0.4</v>
      </c>
      <c r="H124" s="57">
        <v>0.4</v>
      </c>
      <c r="I124" s="58">
        <v>9.8000000000000007</v>
      </c>
      <c r="J124" s="43">
        <v>47</v>
      </c>
      <c r="K124" s="6"/>
    </row>
    <row r="125" spans="1:11" ht="15" x14ac:dyDescent="0.25">
      <c r="A125" s="15"/>
      <c r="B125" s="16"/>
      <c r="C125" s="11"/>
      <c r="D125" s="6"/>
      <c r="E125" s="54" t="s">
        <v>48</v>
      </c>
      <c r="F125" s="57">
        <v>56.15</v>
      </c>
      <c r="G125" s="57">
        <v>0.54</v>
      </c>
      <c r="H125" s="57">
        <v>3.67</v>
      </c>
      <c r="I125" s="58">
        <v>5.24</v>
      </c>
      <c r="J125" s="43">
        <v>56.15</v>
      </c>
      <c r="K125" s="6">
        <v>238</v>
      </c>
    </row>
    <row r="126" spans="1:11" ht="15" x14ac:dyDescent="0.2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696.65</v>
      </c>
      <c r="G127" s="20">
        <f t="shared" ref="G127:J127" si="18">SUM(G120:G126)</f>
        <v>27.929999999999996</v>
      </c>
      <c r="H127" s="20">
        <f t="shared" si="18"/>
        <v>33.64</v>
      </c>
      <c r="I127" s="20">
        <f t="shared" si="18"/>
        <v>69.589999999999989</v>
      </c>
      <c r="J127" s="20">
        <f t="shared" si="18"/>
        <v>797.6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5"/>
      <c r="B129" s="16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5"/>
      <c r="B130" s="16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5"/>
      <c r="B131" s="16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5"/>
      <c r="B132" s="16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5"/>
      <c r="B133" s="16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5"/>
      <c r="B134" s="16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5"/>
      <c r="B135" s="16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19">SUM(G128:G136)</f>
        <v>0</v>
      </c>
      <c r="H137" s="20">
        <f t="shared" si="19"/>
        <v>0</v>
      </c>
      <c r="I137" s="20">
        <f t="shared" si="19"/>
        <v>0</v>
      </c>
      <c r="J137" s="20">
        <f t="shared" si="19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3" t="s">
        <v>4</v>
      </c>
      <c r="D138" s="64"/>
      <c r="E138" s="32"/>
      <c r="F138" s="33">
        <f>F127+F137</f>
        <v>696.65</v>
      </c>
      <c r="G138" s="33">
        <f t="shared" ref="G138:J138" si="20">G127+G137</f>
        <v>27.929999999999996</v>
      </c>
      <c r="H138" s="33">
        <f t="shared" si="20"/>
        <v>33.64</v>
      </c>
      <c r="I138" s="33">
        <f t="shared" si="20"/>
        <v>69.589999999999989</v>
      </c>
      <c r="J138" s="33">
        <f t="shared" si="20"/>
        <v>797.6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53" t="s">
        <v>41</v>
      </c>
      <c r="F139" s="55">
        <v>149.06</v>
      </c>
      <c r="G139" s="55">
        <v>5.03</v>
      </c>
      <c r="H139" s="55">
        <v>11.3</v>
      </c>
      <c r="I139" s="56">
        <v>32.380000000000003</v>
      </c>
      <c r="J139" s="40">
        <v>170.98</v>
      </c>
      <c r="K139" s="59">
        <v>34</v>
      </c>
    </row>
    <row r="140" spans="1:11" ht="15" x14ac:dyDescent="0.25">
      <c r="A140" s="24"/>
      <c r="B140" s="16"/>
      <c r="C140" s="11"/>
      <c r="D140" s="6"/>
      <c r="E140" s="54"/>
      <c r="F140" s="57"/>
      <c r="G140" s="57"/>
      <c r="H140" s="57"/>
      <c r="I140" s="58"/>
      <c r="J140" s="43">
        <v>286.5</v>
      </c>
      <c r="K140" s="6"/>
    </row>
    <row r="141" spans="1:11" ht="15" x14ac:dyDescent="0.25">
      <c r="A141" s="24"/>
      <c r="B141" s="16"/>
      <c r="C141" s="11"/>
      <c r="D141" s="7" t="s">
        <v>22</v>
      </c>
      <c r="E141" s="54" t="s">
        <v>53</v>
      </c>
      <c r="F141" s="57">
        <v>116.19</v>
      </c>
      <c r="G141" s="57">
        <v>1.36</v>
      </c>
      <c r="H141" s="57">
        <v>0</v>
      </c>
      <c r="I141" s="58">
        <v>29.02</v>
      </c>
      <c r="J141" s="43">
        <v>48.64</v>
      </c>
      <c r="K141" s="6">
        <v>247</v>
      </c>
    </row>
    <row r="142" spans="1:11" ht="15.75" customHeight="1" x14ac:dyDescent="0.25">
      <c r="A142" s="24"/>
      <c r="B142" s="16"/>
      <c r="C142" s="11"/>
      <c r="D142" s="7" t="s">
        <v>23</v>
      </c>
      <c r="E142" s="54" t="s">
        <v>39</v>
      </c>
      <c r="F142" s="57">
        <v>106</v>
      </c>
      <c r="G142" s="57">
        <v>3.06</v>
      </c>
      <c r="H142" s="57">
        <v>1.32</v>
      </c>
      <c r="I142" s="58">
        <v>20.239999999999998</v>
      </c>
      <c r="J142" s="43">
        <v>106</v>
      </c>
      <c r="K142" s="44"/>
    </row>
    <row r="143" spans="1:11" ht="15" x14ac:dyDescent="0.25">
      <c r="A143" s="24"/>
      <c r="B143" s="16"/>
      <c r="C143" s="11"/>
      <c r="D143" s="7" t="s">
        <v>24</v>
      </c>
      <c r="E143" s="60" t="s">
        <v>42</v>
      </c>
      <c r="F143" s="61">
        <v>42</v>
      </c>
      <c r="G143" s="61">
        <v>0.4</v>
      </c>
      <c r="H143" s="61">
        <v>0.3</v>
      </c>
      <c r="I143" s="62">
        <v>10.9</v>
      </c>
      <c r="J143" s="43">
        <v>47</v>
      </c>
      <c r="K143" s="44"/>
    </row>
    <row r="144" spans="1:11" ht="15" x14ac:dyDescent="0.25">
      <c r="A144" s="24"/>
      <c r="B144" s="16"/>
      <c r="C144" s="11"/>
      <c r="D144" s="6"/>
      <c r="E144" s="54" t="s">
        <v>47</v>
      </c>
      <c r="F144" s="57">
        <v>286.5</v>
      </c>
      <c r="G144" s="57">
        <v>18</v>
      </c>
      <c r="H144" s="57">
        <v>23.7</v>
      </c>
      <c r="I144" s="58">
        <v>10.6</v>
      </c>
      <c r="J144" s="43"/>
      <c r="K144" s="44"/>
    </row>
    <row r="145" spans="1:11" ht="15" x14ac:dyDescent="0.25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699.75</v>
      </c>
      <c r="G146" s="20">
        <f t="shared" ref="G146:J146" si="21">SUM(G139:G145)</f>
        <v>27.85</v>
      </c>
      <c r="H146" s="20">
        <f t="shared" si="21"/>
        <v>36.620000000000005</v>
      </c>
      <c r="I146" s="20">
        <f t="shared" si="21"/>
        <v>103.14</v>
      </c>
      <c r="J146" s="20">
        <f t="shared" si="21"/>
        <v>659.12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4"/>
      <c r="B148" s="16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4"/>
      <c r="B149" s="16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4"/>
      <c r="B150" s="16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4"/>
      <c r="B151" s="16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4"/>
      <c r="B152" s="16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4"/>
      <c r="B153" s="16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22">SUM(G147:G155)</f>
        <v>0</v>
      </c>
      <c r="H156" s="20">
        <f t="shared" si="22"/>
        <v>0</v>
      </c>
      <c r="I156" s="20">
        <f t="shared" si="22"/>
        <v>0</v>
      </c>
      <c r="J156" s="20">
        <f t="shared" si="22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3" t="s">
        <v>4</v>
      </c>
      <c r="D157" s="64"/>
      <c r="E157" s="32"/>
      <c r="F157" s="33">
        <f>F146+F156</f>
        <v>699.75</v>
      </c>
      <c r="G157" s="33">
        <f t="shared" ref="G157:J157" si="23">G146+G156</f>
        <v>27.85</v>
      </c>
      <c r="H157" s="33">
        <f t="shared" si="23"/>
        <v>36.620000000000005</v>
      </c>
      <c r="I157" s="33">
        <f t="shared" si="23"/>
        <v>103.14</v>
      </c>
      <c r="J157" s="33">
        <f t="shared" si="23"/>
        <v>659.12</v>
      </c>
      <c r="K157" s="33"/>
    </row>
    <row r="158" spans="1:11" ht="15.75" thickBot="1" x14ac:dyDescent="0.3">
      <c r="A158" s="21">
        <v>2</v>
      </c>
      <c r="B158" s="22">
        <v>4</v>
      </c>
      <c r="C158" s="23" t="s">
        <v>20</v>
      </c>
      <c r="D158" s="5" t="s">
        <v>21</v>
      </c>
      <c r="E158" s="53" t="s">
        <v>43</v>
      </c>
      <c r="F158" s="40">
        <v>150</v>
      </c>
      <c r="G158" s="55">
        <v>23.1</v>
      </c>
      <c r="H158" s="55">
        <v>5.12</v>
      </c>
      <c r="I158" s="56">
        <v>50.84</v>
      </c>
      <c r="J158" s="55">
        <v>328.18</v>
      </c>
      <c r="K158" s="59">
        <v>115</v>
      </c>
    </row>
    <row r="159" spans="1:11" ht="15" x14ac:dyDescent="0.25">
      <c r="A159" s="24"/>
      <c r="B159" s="16"/>
      <c r="C159" s="11"/>
      <c r="D159" s="71" t="s">
        <v>21</v>
      </c>
      <c r="E159" s="54" t="s">
        <v>44</v>
      </c>
      <c r="F159" s="43" t="s">
        <v>46</v>
      </c>
      <c r="G159" s="57">
        <v>9.16</v>
      </c>
      <c r="H159" s="57">
        <v>13.53</v>
      </c>
      <c r="I159" s="58">
        <v>9.44</v>
      </c>
      <c r="J159" s="57">
        <v>196.14</v>
      </c>
      <c r="K159" s="6">
        <v>182</v>
      </c>
    </row>
    <row r="160" spans="1:11" ht="15" x14ac:dyDescent="0.25">
      <c r="A160" s="24"/>
      <c r="B160" s="16"/>
      <c r="C160" s="11"/>
      <c r="D160" s="7" t="s">
        <v>22</v>
      </c>
      <c r="E160" s="54" t="s">
        <v>54</v>
      </c>
      <c r="F160" s="43">
        <v>200</v>
      </c>
      <c r="G160" s="57">
        <v>0</v>
      </c>
      <c r="H160" s="57">
        <v>0</v>
      </c>
      <c r="I160" s="58">
        <v>12</v>
      </c>
      <c r="J160" s="57">
        <v>49</v>
      </c>
      <c r="K160" s="6">
        <v>271</v>
      </c>
    </row>
    <row r="161" spans="1:11" ht="15" x14ac:dyDescent="0.25">
      <c r="A161" s="24"/>
      <c r="B161" s="16"/>
      <c r="C161" s="11"/>
      <c r="D161" s="7" t="s">
        <v>23</v>
      </c>
      <c r="E161" s="54" t="s">
        <v>39</v>
      </c>
      <c r="F161" s="43">
        <v>40</v>
      </c>
      <c r="G161" s="57">
        <v>3.06</v>
      </c>
      <c r="H161" s="57">
        <v>1.32</v>
      </c>
      <c r="I161" s="58">
        <v>20.239999999999998</v>
      </c>
      <c r="J161" s="57">
        <v>106</v>
      </c>
      <c r="K161" s="44"/>
    </row>
    <row r="162" spans="1:11" ht="15" x14ac:dyDescent="0.25">
      <c r="A162" s="24"/>
      <c r="B162" s="16"/>
      <c r="C162" s="11"/>
      <c r="D162" s="7" t="s">
        <v>24</v>
      </c>
      <c r="E162" s="54" t="s">
        <v>37</v>
      </c>
      <c r="F162" s="43">
        <v>190</v>
      </c>
      <c r="G162" s="57">
        <v>0.4</v>
      </c>
      <c r="H162" s="57">
        <v>0.4</v>
      </c>
      <c r="I162" s="58">
        <v>9.8000000000000007</v>
      </c>
      <c r="J162" s="57">
        <v>47</v>
      </c>
      <c r="K162" s="44"/>
    </row>
    <row r="163" spans="1:11" ht="15" x14ac:dyDescent="0.25">
      <c r="A163" s="24"/>
      <c r="B163" s="16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580</v>
      </c>
      <c r="G165" s="20">
        <f t="shared" ref="G165:J165" si="24">SUM(G158:G164)</f>
        <v>35.720000000000006</v>
      </c>
      <c r="H165" s="20">
        <f t="shared" si="24"/>
        <v>20.369999999999997</v>
      </c>
      <c r="I165" s="20">
        <f t="shared" si="24"/>
        <v>102.32</v>
      </c>
      <c r="J165" s="20">
        <f t="shared" si="24"/>
        <v>726.31999999999994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4"/>
      <c r="B167" s="16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4"/>
      <c r="B168" s="16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4"/>
      <c r="B169" s="16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4"/>
      <c r="B170" s="16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4"/>
      <c r="B171" s="16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4"/>
      <c r="B172" s="16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4"/>
      <c r="B173" s="16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25">SUM(G166:G174)</f>
        <v>0</v>
      </c>
      <c r="H175" s="20">
        <f t="shared" si="25"/>
        <v>0</v>
      </c>
      <c r="I175" s="20">
        <f t="shared" si="25"/>
        <v>0</v>
      </c>
      <c r="J175" s="20">
        <f t="shared" si="25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3" t="s">
        <v>4</v>
      </c>
      <c r="D176" s="64"/>
      <c r="E176" s="32"/>
      <c r="F176" s="33">
        <f>F165+F175</f>
        <v>580</v>
      </c>
      <c r="G176" s="33">
        <f t="shared" ref="G176:J176" si="26">G165+G175</f>
        <v>35.720000000000006</v>
      </c>
      <c r="H176" s="33">
        <f t="shared" si="26"/>
        <v>20.369999999999997</v>
      </c>
      <c r="I176" s="33">
        <f t="shared" si="26"/>
        <v>102.32</v>
      </c>
      <c r="J176" s="33">
        <f t="shared" si="26"/>
        <v>726.31999999999994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53" t="s">
        <v>45</v>
      </c>
      <c r="F177" s="40">
        <v>220</v>
      </c>
      <c r="G177" s="55">
        <v>37.200000000000003</v>
      </c>
      <c r="H177" s="55">
        <v>45.33</v>
      </c>
      <c r="I177" s="56">
        <v>41.05</v>
      </c>
      <c r="J177" s="55">
        <v>747.09</v>
      </c>
      <c r="K177" s="59">
        <v>173</v>
      </c>
    </row>
    <row r="178" spans="1:11" ht="15" x14ac:dyDescent="0.25">
      <c r="A178" s="24"/>
      <c r="B178" s="16"/>
      <c r="C178" s="11"/>
      <c r="D178" s="6"/>
      <c r="E178" s="54"/>
      <c r="F178" s="43"/>
      <c r="G178" s="57"/>
      <c r="H178" s="57"/>
      <c r="I178" s="58"/>
      <c r="J178" s="57"/>
      <c r="K178" s="6"/>
    </row>
    <row r="179" spans="1:11" ht="15" x14ac:dyDescent="0.25">
      <c r="A179" s="24"/>
      <c r="B179" s="16"/>
      <c r="C179" s="11"/>
      <c r="D179" s="7" t="s">
        <v>22</v>
      </c>
      <c r="E179" s="54" t="s">
        <v>36</v>
      </c>
      <c r="F179" s="43">
        <v>200</v>
      </c>
      <c r="G179" s="57">
        <v>0</v>
      </c>
      <c r="H179" s="57">
        <v>0</v>
      </c>
      <c r="I179" s="58">
        <v>12</v>
      </c>
      <c r="J179" s="57">
        <v>49</v>
      </c>
      <c r="K179" s="6">
        <v>271</v>
      </c>
    </row>
    <row r="180" spans="1:11" ht="15" x14ac:dyDescent="0.25">
      <c r="A180" s="24"/>
      <c r="B180" s="16"/>
      <c r="C180" s="11"/>
      <c r="D180" s="7" t="s">
        <v>23</v>
      </c>
      <c r="E180" s="54" t="s">
        <v>39</v>
      </c>
      <c r="F180" s="43">
        <v>40</v>
      </c>
      <c r="G180" s="57">
        <v>3.06</v>
      </c>
      <c r="H180" s="57">
        <v>1.32</v>
      </c>
      <c r="I180" s="58">
        <v>20.239999999999998</v>
      </c>
      <c r="J180" s="57">
        <v>106</v>
      </c>
      <c r="K180" s="44"/>
    </row>
    <row r="181" spans="1:11" ht="15" x14ac:dyDescent="0.25">
      <c r="A181" s="24"/>
      <c r="B181" s="16"/>
      <c r="C181" s="11"/>
      <c r="D181" s="7" t="s">
        <v>24</v>
      </c>
      <c r="E181" s="54" t="s">
        <v>37</v>
      </c>
      <c r="F181" s="43">
        <v>175</v>
      </c>
      <c r="G181" s="57">
        <v>0.4</v>
      </c>
      <c r="H181" s="57">
        <v>0.4</v>
      </c>
      <c r="I181" s="58">
        <v>9.8000000000000007</v>
      </c>
      <c r="J181" s="57">
        <v>47</v>
      </c>
      <c r="K181" s="44"/>
    </row>
    <row r="182" spans="1:11" ht="15" x14ac:dyDescent="0.25">
      <c r="A182" s="24"/>
      <c r="B182" s="16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635</v>
      </c>
      <c r="G184" s="20">
        <f t="shared" ref="G184:J184" si="27">SUM(G177:G183)</f>
        <v>40.660000000000004</v>
      </c>
      <c r="H184" s="20">
        <f t="shared" si="27"/>
        <v>47.05</v>
      </c>
      <c r="I184" s="20">
        <f t="shared" si="27"/>
        <v>83.089999999999989</v>
      </c>
      <c r="J184" s="20">
        <f t="shared" si="27"/>
        <v>949.09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 x14ac:dyDescent="0.25">
      <c r="A186" s="24"/>
      <c r="B186" s="16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5" x14ac:dyDescent="0.25">
      <c r="A187" s="24"/>
      <c r="B187" s="16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5" x14ac:dyDescent="0.25">
      <c r="A188" s="24"/>
      <c r="B188" s="16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4"/>
      <c r="B189" s="16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5" x14ac:dyDescent="0.25">
      <c r="A190" s="24"/>
      <c r="B190" s="16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5" x14ac:dyDescent="0.25">
      <c r="A191" s="24"/>
      <c r="B191" s="16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28">SUM(G185:G193)</f>
        <v>0</v>
      </c>
      <c r="H194" s="20">
        <f t="shared" si="28"/>
        <v>0</v>
      </c>
      <c r="I194" s="20">
        <f t="shared" si="28"/>
        <v>0</v>
      </c>
      <c r="J194" s="20">
        <f t="shared" si="28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3" t="s">
        <v>4</v>
      </c>
      <c r="D195" s="64"/>
      <c r="E195" s="32"/>
      <c r="F195" s="33">
        <f>F184+F194</f>
        <v>635</v>
      </c>
      <c r="G195" s="33">
        <f t="shared" ref="G195:J195" si="29">G184+G194</f>
        <v>40.660000000000004</v>
      </c>
      <c r="H195" s="33">
        <f t="shared" si="29"/>
        <v>47.05</v>
      </c>
      <c r="I195" s="33">
        <f t="shared" si="29"/>
        <v>83.089999999999989</v>
      </c>
      <c r="J195" s="33">
        <f t="shared" si="29"/>
        <v>949.09</v>
      </c>
      <c r="K195" s="33"/>
    </row>
    <row r="196" spans="1:11" ht="13.5" thickBot="1" x14ac:dyDescent="0.25">
      <c r="A196" s="28"/>
      <c r="B196" s="29"/>
      <c r="C196" s="65" t="s">
        <v>5</v>
      </c>
      <c r="D196" s="65"/>
      <c r="E196" s="65"/>
      <c r="F196" s="35">
        <f>(F24+F43+F62+F81+F100+F119+F138+F157+F176+F195)/(IF(F24=0,0,1)+IF(F43=0,0,1)+IF(F62=0,0,1)+IF(F81=0,0,1)+IF(F100=0,0,1)+IF(F119=0,0,1)+IF(F138=0,0,1)+IF(F157=0,0,1)+IF(F176=0,0,1)+IF(F195=0,0,1))</f>
        <v>651.28</v>
      </c>
      <c r="G196" s="35">
        <f t="shared" ref="G196:J196" si="30">(G24+G43+G62+G81+G100+G119+G138+G157+G176+G195)/(IF(G24=0,0,1)+IF(G43=0,0,1)+IF(G62=0,0,1)+IF(G81=0,0,1)+IF(G100=0,0,1)+IF(G119=0,0,1)+IF(G138=0,0,1)+IF(G157=0,0,1)+IF(G176=0,0,1)+IF(G195=0,0,1))</f>
        <v>29.187999999999999</v>
      </c>
      <c r="H196" s="35">
        <f t="shared" si="30"/>
        <v>30.332000000000004</v>
      </c>
      <c r="I196" s="35">
        <f t="shared" si="30"/>
        <v>97.283999999999992</v>
      </c>
      <c r="J196" s="35">
        <f t="shared" si="30"/>
        <v>736.43200000000002</v>
      </c>
      <c r="K196" s="35"/>
    </row>
  </sheetData>
  <sheetProtection sheet="1" objects="1" scenarios="1"/>
  <mergeCells count="15">
    <mergeCell ref="C43:D43"/>
    <mergeCell ref="C1:E1"/>
    <mergeCell ref="H1:K1"/>
    <mergeCell ref="H2:K2"/>
    <mergeCell ref="H3:K3"/>
    <mergeCell ref="C24:D24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57:D1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2025-02-21T14:29:23Z</dcterms:modified>
</cp:coreProperties>
</file>